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58" i="1"/>
  <c r="I52"/>
  <c r="I51"/>
  <c r="I54"/>
  <c r="I53"/>
  <c r="I56"/>
  <c r="I55"/>
  <c r="I59"/>
  <c r="I57"/>
  <c r="I50"/>
  <c r="I49"/>
  <c r="I48"/>
  <c r="I47"/>
  <c r="I46"/>
  <c r="I45"/>
  <c r="I44"/>
  <c r="I9"/>
  <c r="I8"/>
  <c r="I7"/>
  <c r="I6"/>
  <c r="I5"/>
  <c r="I4"/>
  <c r="I12"/>
  <c r="I11"/>
  <c r="I10"/>
  <c r="I13"/>
  <c r="I14"/>
  <c r="I29"/>
  <c r="I28"/>
  <c r="I27"/>
  <c r="I26"/>
  <c r="I25"/>
  <c r="I24"/>
  <c r="I23"/>
  <c r="I22"/>
  <c r="I21"/>
  <c r="I20"/>
  <c r="I19"/>
  <c r="I18"/>
  <c r="I17"/>
  <c r="I16"/>
  <c r="I15"/>
  <c r="I30"/>
  <c r="I31"/>
  <c r="I32"/>
  <c r="I33"/>
  <c r="I34"/>
  <c r="I35"/>
  <c r="I36"/>
  <c r="I37"/>
</calcChain>
</file>

<file path=xl/sharedStrings.xml><?xml version="1.0" encoding="utf-8"?>
<sst xmlns="http://schemas.openxmlformats.org/spreadsheetml/2006/main" count="209" uniqueCount="130">
  <si>
    <t>№</t>
  </si>
  <si>
    <t>Наименование товара</t>
  </si>
  <si>
    <t>Артикул</t>
  </si>
  <si>
    <t>Кол-во</t>
  </si>
  <si>
    <t>Ед.</t>
  </si>
  <si>
    <t>1</t>
  </si>
  <si>
    <t>шт.</t>
  </si>
  <si>
    <t>2</t>
  </si>
  <si>
    <t>3</t>
  </si>
  <si>
    <t>4</t>
  </si>
  <si>
    <t>5</t>
  </si>
  <si>
    <t>Скидка %</t>
  </si>
  <si>
    <t>Котел Logamax plus GB172-30 iKW H (белый) Buderus 2-контурный</t>
  </si>
  <si>
    <t>7736900902</t>
  </si>
  <si>
    <t>Система управления Logamatic 2109 "RU"</t>
  </si>
  <si>
    <t>30005510</t>
  </si>
  <si>
    <t>Система управления Logamatic 4211 EXP  (без MEC2)</t>
  </si>
  <si>
    <t>7747011926</t>
  </si>
  <si>
    <t>Модуль функциональный  FM 241</t>
  </si>
  <si>
    <t>Гребенка отопительного контура HKV 3/32/32 DNA</t>
  </si>
  <si>
    <t>8718599380</t>
  </si>
  <si>
    <t>Гребенка отопительного контура HKV 3/32/40 DNA</t>
  </si>
  <si>
    <t>8718599382</t>
  </si>
  <si>
    <t>Группа безопасности котла 1" SV 1"  до 200 кВт.</t>
  </si>
  <si>
    <t>81610090</t>
  </si>
  <si>
    <t>Кабель горелки 2-й ступени 4,3м  (СУ)</t>
  </si>
  <si>
    <t>7747026231</t>
  </si>
  <si>
    <t>Колено угловое DN80 Buderus</t>
  </si>
  <si>
    <t>7736995107</t>
  </si>
  <si>
    <t>Комплект подкл. отоп. контура HS 32/7,5 DNA</t>
  </si>
  <si>
    <t>7736602030</t>
  </si>
  <si>
    <t>Комплект подкл. отоп. контура HSM 32/7,5 DNA</t>
  </si>
  <si>
    <t>7736601160</t>
  </si>
  <si>
    <t>Гильза погружная 3/4" для бака-накопителя PS</t>
  </si>
  <si>
    <t>5446080</t>
  </si>
  <si>
    <t>Горизонтальный дымоход DN60/100 с подключением к котлу</t>
  </si>
  <si>
    <t>7736995083</t>
  </si>
  <si>
    <t>Группа безопасности котла KSS/G115</t>
  </si>
  <si>
    <t>63026690</t>
  </si>
  <si>
    <t>Группа безопасности котла KSS/G115/G125</t>
  </si>
  <si>
    <t>7747304827</t>
  </si>
  <si>
    <t>Группа подсоединения G115-ST150/200/300</t>
  </si>
  <si>
    <t>7747210584</t>
  </si>
  <si>
    <t>Клапан запорный дымовых газов для типоразмеров 135/270</t>
  </si>
  <si>
    <t>05077288</t>
  </si>
  <si>
    <t>Клапан предохранительный  мембранный 3 бар 1 1/2"</t>
  </si>
  <si>
    <t>7747210561</t>
  </si>
  <si>
    <t>Комплект для настенного монтажа WMS3, Ver1</t>
  </si>
  <si>
    <t>03600390</t>
  </si>
  <si>
    <t>Комплект дополнительный  ES0</t>
  </si>
  <si>
    <t>67900475</t>
  </si>
  <si>
    <t>Комплект подключения отопительного контура HS 32 ver.1</t>
  </si>
  <si>
    <t>05584530</t>
  </si>
  <si>
    <t>Крышка смотрового люка SU 300 ст.</t>
  </si>
  <si>
    <t>05236454</t>
  </si>
  <si>
    <t>Соединение котла G 115 - бак LT 135-200</t>
  </si>
  <si>
    <t>7747210580/30000282</t>
  </si>
  <si>
    <t>Труба форсунки GE1HF (сжиж.газ)</t>
  </si>
  <si>
    <t>7747209618</t>
  </si>
  <si>
    <t>Форсунка 1,00 45° SF Fluidics</t>
  </si>
  <si>
    <t>83808044</t>
  </si>
  <si>
    <t>Детали для перенастройки для сжиж.газа (P/B) G124-24,32</t>
  </si>
  <si>
    <t>63028396</t>
  </si>
  <si>
    <t>Цена Распродажа, евро</t>
  </si>
  <si>
    <t>Цена розница, евро</t>
  </si>
  <si>
    <t>Buderus - радиаторы и принадлежности</t>
  </si>
  <si>
    <t>110320 VK (1069 Вт) радиатор стальной панельный Buderus, нижнее подкл.</t>
  </si>
  <si>
    <t>7724112320</t>
  </si>
  <si>
    <t>110505 VK (412 Вт) радиатор стальной панельный Buderus, нижнее подкл.</t>
  </si>
  <si>
    <t>110507 K (580 Вт) радиатор стальной панельный Buderus, бок.подкл.</t>
  </si>
  <si>
    <t>7724102507</t>
  </si>
  <si>
    <t>110508 VK (658 Вт) радиатор стальной панельный Buderus, нижнее подкл.</t>
  </si>
  <si>
    <t>110516 K (1315 Вт) радиатор стальной панельный Buderus, бок.подкл.</t>
  </si>
  <si>
    <t>06445 416 уц</t>
  </si>
  <si>
    <t>210310 VK (737 Вт) радиатор стальной панельный Buderus, нижнее подкл.</t>
  </si>
  <si>
    <t>7724114310</t>
  </si>
  <si>
    <t>210314 VK (1032 Вт) радиатор стальной панельный Buderus, нижнее подкл.</t>
  </si>
  <si>
    <t>7724114314</t>
  </si>
  <si>
    <t>210320 VK (1473 Вт) радиатор стальной панельный Buderus, нижнее подкл.</t>
  </si>
  <si>
    <t>7724114320</t>
  </si>
  <si>
    <t>210508 K (1016 Вт) радиатор стальной панельный Buderus, бок.подкл.</t>
  </si>
  <si>
    <t>7724104508</t>
  </si>
  <si>
    <t>220410 K (1254 Вт) радиатор стальной панельный Buderus, бок.подкл.</t>
  </si>
  <si>
    <t>7724105410</t>
  </si>
  <si>
    <t>220508 VK (1202 Вт) радиатор стальной панельный Buderus, нижнее подкл.</t>
  </si>
  <si>
    <t>Заглушка G 1/2" латунь никелированная</t>
  </si>
  <si>
    <t>2506.1200.01</t>
  </si>
  <si>
    <t>Клапан воздухоспускной G 1/2" ручной</t>
  </si>
  <si>
    <t>2536.1200.01</t>
  </si>
  <si>
    <t>Комплект (2шт) креплений H300  для типов 20,21,22,23  Buderus</t>
  </si>
  <si>
    <t>7747201464</t>
  </si>
  <si>
    <t>Комплект креплений BMS plus-FЕS BH900  для типов 10,11 Buderus</t>
  </si>
  <si>
    <t>Цена распродажа, руб</t>
  </si>
  <si>
    <t>Газовый фильтр 3/4"</t>
  </si>
  <si>
    <t>Заслонка дроссельная кольцевая c сервоприводом</t>
  </si>
  <si>
    <t>Оголовок горизонтального дымохода DN 80</t>
  </si>
  <si>
    <t>7738310789</t>
  </si>
  <si>
    <t>81687210</t>
  </si>
  <si>
    <t>7747380075</t>
  </si>
  <si>
    <t>Комплект (2шт) креплений H400  для типов 20,21,22,23  Buderus</t>
  </si>
  <si>
    <t>7747201465</t>
  </si>
  <si>
    <t>Комплект (2шт) креплений H500  для типов 20,21,22,23  Buderus</t>
  </si>
  <si>
    <t>7747201466</t>
  </si>
  <si>
    <t>Комплект креплений BMS plus-FЕS BH300  для типов 10,11 Buderus</t>
  </si>
  <si>
    <t>8718577100</t>
  </si>
  <si>
    <t>Комплект креплений BMS plus-FЕS BH500  для типов 10,11 Buderus</t>
  </si>
  <si>
    <t>8718577102</t>
  </si>
  <si>
    <t>Комплект креплений BMS plus-FЕS BH600  для типов 10,11 Buderus</t>
  </si>
  <si>
    <t>Buderus - основное оборудование - скидка 35-40%</t>
  </si>
  <si>
    <t>Группа безопасности котла KSS/G225</t>
  </si>
  <si>
    <t>30010365</t>
  </si>
  <si>
    <t>Клемма подключения</t>
  </si>
  <si>
    <t>39300502</t>
  </si>
  <si>
    <t>Комплект подключения отопительного контура HS 25, Ver 1</t>
  </si>
  <si>
    <t>7747210563</t>
  </si>
  <si>
    <t>Цена розница, рубли</t>
  </si>
  <si>
    <t>Цена Распродажа, рубли</t>
  </si>
  <si>
    <t>8718577103/81001222</t>
  </si>
  <si>
    <t>8718577105/81001226</t>
  </si>
  <si>
    <t>07306 405_уценка</t>
  </si>
  <si>
    <t>07306 408_уценка</t>
  </si>
  <si>
    <t>220505 K (752 Вт) радиатор стальной панельный Buderus, бок.подкл.</t>
  </si>
  <si>
    <t>06445 605/уценка</t>
  </si>
  <si>
    <t>07306 608_уценка</t>
  </si>
  <si>
    <t>Оборудование с дефектами внешнего вида - фото по запросу</t>
  </si>
  <si>
    <t>Buderus- запчасти</t>
  </si>
  <si>
    <t>Клемма соединительная 3-конт. (коричн.) Buderus</t>
  </si>
  <si>
    <t>7747023984</t>
  </si>
  <si>
    <t>Секция средняя для котла Logano G 211</t>
  </si>
  <si>
    <t>87399300080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</si>
</sst>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9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2" fontId="0" fillId="0" borderId="0" xfId="0" applyNumberFormat="1" applyBorder="1" applyAlignment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0" name="Текст 6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2" name="Текст 8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55" workbookViewId="0">
      <selection activeCell="E91" sqref="E91"/>
    </sheetView>
  </sheetViews>
  <sheetFormatPr defaultRowHeight="11.25"/>
  <cols>
    <col min="1" max="1" width="4.33203125" customWidth="1"/>
    <col min="2" max="2" width="45.6640625" customWidth="1"/>
    <col min="3" max="3" width="11.6640625" customWidth="1"/>
    <col min="4" max="4" width="17" customWidth="1"/>
    <col min="5" max="5" width="19.83203125" customWidth="1"/>
    <col min="6" max="6" width="10.33203125" customWidth="1"/>
    <col min="7" max="7" width="5.5" customWidth="1"/>
    <col min="8" max="8" width="13.1640625" customWidth="1"/>
    <col min="9" max="9" width="19.33203125" customWidth="1"/>
    <col min="10" max="255" width="10.33203125" customWidth="1"/>
  </cols>
  <sheetData>
    <row r="1" spans="1:9" ht="43.5" customHeight="1">
      <c r="B1" s="27" t="s">
        <v>108</v>
      </c>
      <c r="C1" s="27"/>
      <c r="D1" s="27"/>
      <c r="E1" s="27"/>
      <c r="F1" s="27"/>
      <c r="G1" s="27"/>
      <c r="H1" s="27"/>
      <c r="I1" s="27"/>
    </row>
    <row r="2" spans="1:9" ht="12.75" customHeight="1"/>
    <row r="3" spans="1:9" ht="51.75" customHeight="1">
      <c r="A3" s="1" t="s">
        <v>0</v>
      </c>
      <c r="B3" s="24" t="s">
        <v>1</v>
      </c>
      <c r="C3" s="24"/>
      <c r="D3" s="1" t="s">
        <v>2</v>
      </c>
      <c r="E3" s="6" t="s">
        <v>64</v>
      </c>
      <c r="F3" s="1" t="s">
        <v>3</v>
      </c>
      <c r="G3" s="1" t="s">
        <v>4</v>
      </c>
      <c r="H3" s="5" t="s">
        <v>11</v>
      </c>
      <c r="I3" s="6" t="s">
        <v>63</v>
      </c>
    </row>
    <row r="4" spans="1:9" ht="11.25" customHeight="1">
      <c r="A4" s="2"/>
      <c r="B4" s="23" t="s">
        <v>12</v>
      </c>
      <c r="C4" s="23"/>
      <c r="D4" s="2" t="s">
        <v>13</v>
      </c>
      <c r="E4" s="3">
        <v>1750.18</v>
      </c>
      <c r="F4" s="4">
        <v>1</v>
      </c>
      <c r="G4" s="2" t="s">
        <v>6</v>
      </c>
      <c r="H4" s="7">
        <v>35</v>
      </c>
      <c r="I4" s="8">
        <f t="shared" ref="I4:I9" si="0">E4*(100-H4)/100</f>
        <v>1137.617</v>
      </c>
    </row>
    <row r="5" spans="1:9" ht="11.25" customHeight="1">
      <c r="A5" s="2"/>
      <c r="B5" s="23" t="s">
        <v>14</v>
      </c>
      <c r="C5" s="23"/>
      <c r="D5" s="2" t="s">
        <v>15</v>
      </c>
      <c r="E5" s="3">
        <v>395.64</v>
      </c>
      <c r="F5" s="4">
        <v>2</v>
      </c>
      <c r="G5" s="2" t="s">
        <v>6</v>
      </c>
      <c r="H5" s="7">
        <v>35</v>
      </c>
      <c r="I5" s="8">
        <f t="shared" si="0"/>
        <v>257.166</v>
      </c>
    </row>
    <row r="6" spans="1:9" ht="11.25" customHeight="1">
      <c r="A6" s="2"/>
      <c r="B6" s="23" t="s">
        <v>16</v>
      </c>
      <c r="C6" s="23"/>
      <c r="D6" s="2" t="s">
        <v>17</v>
      </c>
      <c r="E6" s="3">
        <v>941.22</v>
      </c>
      <c r="F6" s="4">
        <v>1</v>
      </c>
      <c r="G6" s="2" t="s">
        <v>6</v>
      </c>
      <c r="H6" s="7">
        <v>35</v>
      </c>
      <c r="I6" s="8">
        <f t="shared" si="0"/>
        <v>611.79300000000001</v>
      </c>
    </row>
    <row r="7" spans="1:9" ht="11.25" customHeight="1">
      <c r="A7" s="2"/>
      <c r="B7" s="23" t="s">
        <v>18</v>
      </c>
      <c r="C7" s="23"/>
      <c r="D7" s="2">
        <v>8718580115</v>
      </c>
      <c r="E7" s="3">
        <v>253.26</v>
      </c>
      <c r="F7" s="4">
        <v>2</v>
      </c>
      <c r="G7" s="2" t="s">
        <v>6</v>
      </c>
      <c r="H7" s="7">
        <v>35</v>
      </c>
      <c r="I7" s="8">
        <f t="shared" si="0"/>
        <v>164.61899999999997</v>
      </c>
    </row>
    <row r="8" spans="1:9" ht="11.25" customHeight="1">
      <c r="A8" s="2"/>
      <c r="B8" s="23" t="s">
        <v>19</v>
      </c>
      <c r="C8" s="23"/>
      <c r="D8" s="2" t="s">
        <v>20</v>
      </c>
      <c r="E8" s="3">
        <v>416.53</v>
      </c>
      <c r="F8" s="4">
        <v>3</v>
      </c>
      <c r="G8" s="2" t="s">
        <v>6</v>
      </c>
      <c r="H8" s="7">
        <v>35</v>
      </c>
      <c r="I8" s="8">
        <f t="shared" si="0"/>
        <v>270.74449999999996</v>
      </c>
    </row>
    <row r="9" spans="1:9" ht="11.25" customHeight="1">
      <c r="A9" s="2"/>
      <c r="B9" s="23" t="s">
        <v>21</v>
      </c>
      <c r="C9" s="23"/>
      <c r="D9" s="2" t="s">
        <v>22</v>
      </c>
      <c r="E9" s="3">
        <v>435.07</v>
      </c>
      <c r="F9" s="4">
        <v>1</v>
      </c>
      <c r="G9" s="2" t="s">
        <v>6</v>
      </c>
      <c r="H9" s="7">
        <v>35</v>
      </c>
      <c r="I9" s="8">
        <f t="shared" si="0"/>
        <v>282.7955</v>
      </c>
    </row>
    <row r="10" spans="1:9" ht="11.25" customHeight="1">
      <c r="A10" s="2"/>
      <c r="B10" s="23" t="s">
        <v>29</v>
      </c>
      <c r="C10" s="23"/>
      <c r="D10" s="2" t="s">
        <v>30</v>
      </c>
      <c r="E10" s="3">
        <v>483.28</v>
      </c>
      <c r="F10" s="4">
        <v>3</v>
      </c>
      <c r="G10" s="2" t="s">
        <v>6</v>
      </c>
      <c r="H10" s="7">
        <v>35</v>
      </c>
      <c r="I10" s="8">
        <f t="shared" ref="I10:I12" si="1">E10*(100-H10)/100</f>
        <v>314.13199999999995</v>
      </c>
    </row>
    <row r="11" spans="1:9" ht="11.25" customHeight="1">
      <c r="A11" s="2"/>
      <c r="B11" s="23" t="s">
        <v>31</v>
      </c>
      <c r="C11" s="23"/>
      <c r="D11" s="2" t="s">
        <v>32</v>
      </c>
      <c r="E11" s="3">
        <v>674.86</v>
      </c>
      <c r="F11" s="4">
        <v>5</v>
      </c>
      <c r="G11" s="2" t="s">
        <v>6</v>
      </c>
      <c r="H11" s="7">
        <v>35</v>
      </c>
      <c r="I11" s="8">
        <f t="shared" si="1"/>
        <v>438.65899999999999</v>
      </c>
    </row>
    <row r="12" spans="1:9" ht="11.25" customHeight="1">
      <c r="A12" s="2"/>
      <c r="B12" s="23" t="s">
        <v>23</v>
      </c>
      <c r="C12" s="23"/>
      <c r="D12" s="2" t="s">
        <v>24</v>
      </c>
      <c r="E12" s="3">
        <v>180.46</v>
      </c>
      <c r="F12" s="4">
        <v>4</v>
      </c>
      <c r="G12" s="2" t="s">
        <v>6</v>
      </c>
      <c r="H12" s="7">
        <v>35</v>
      </c>
      <c r="I12" s="8">
        <f t="shared" si="1"/>
        <v>117.29899999999999</v>
      </c>
    </row>
    <row r="13" spans="1:9" ht="11.25" customHeight="1">
      <c r="A13" s="2"/>
      <c r="B13" s="23" t="s">
        <v>25</v>
      </c>
      <c r="C13" s="23"/>
      <c r="D13" s="2" t="s">
        <v>26</v>
      </c>
      <c r="E13" s="3">
        <v>35.840000000000003</v>
      </c>
      <c r="F13" s="4">
        <v>2</v>
      </c>
      <c r="G13" s="2" t="s">
        <v>6</v>
      </c>
      <c r="H13" s="7">
        <v>35</v>
      </c>
      <c r="I13" s="8">
        <f t="shared" ref="I13" si="2">E13*(100-H13)/100</f>
        <v>23.296000000000003</v>
      </c>
    </row>
    <row r="14" spans="1:9" ht="11.25" customHeight="1">
      <c r="A14" s="2"/>
      <c r="B14" s="23" t="s">
        <v>27</v>
      </c>
      <c r="C14" s="23"/>
      <c r="D14" s="2" t="s">
        <v>28</v>
      </c>
      <c r="E14" s="3">
        <v>16.07</v>
      </c>
      <c r="F14" s="4">
        <v>1</v>
      </c>
      <c r="G14" s="2" t="s">
        <v>6</v>
      </c>
      <c r="H14" s="7">
        <v>35</v>
      </c>
      <c r="I14" s="8">
        <f t="shared" ref="I14" si="3">E14*(100-H14)/100</f>
        <v>10.445499999999999</v>
      </c>
    </row>
    <row r="15" spans="1:9" ht="11.25" customHeight="1">
      <c r="A15" s="2"/>
      <c r="B15" s="25" t="s">
        <v>93</v>
      </c>
      <c r="C15" s="26"/>
      <c r="D15" s="2" t="s">
        <v>96</v>
      </c>
      <c r="E15" s="3">
        <v>92.4</v>
      </c>
      <c r="F15" s="4">
        <v>1</v>
      </c>
      <c r="G15" s="2" t="s">
        <v>6</v>
      </c>
      <c r="H15" s="2">
        <v>40</v>
      </c>
      <c r="I15" s="8">
        <f t="shared" ref="I15:I29" si="4">E15*(100-H15)/100</f>
        <v>55.44</v>
      </c>
    </row>
    <row r="16" spans="1:9" ht="11.25" customHeight="1">
      <c r="A16" s="2"/>
      <c r="B16" s="25" t="s">
        <v>33</v>
      </c>
      <c r="C16" s="26"/>
      <c r="D16" s="2" t="s">
        <v>34</v>
      </c>
      <c r="E16" s="3">
        <v>28.7</v>
      </c>
      <c r="F16" s="4">
        <v>1</v>
      </c>
      <c r="G16" s="2" t="s">
        <v>6</v>
      </c>
      <c r="H16" s="2">
        <v>40</v>
      </c>
      <c r="I16" s="8">
        <f t="shared" si="4"/>
        <v>17.22</v>
      </c>
    </row>
    <row r="17" spans="1:9" ht="11.25" customHeight="1">
      <c r="A17" s="2"/>
      <c r="B17" s="25" t="s">
        <v>35</v>
      </c>
      <c r="C17" s="26"/>
      <c r="D17" s="2" t="s">
        <v>36</v>
      </c>
      <c r="E17" s="3">
        <v>34.81</v>
      </c>
      <c r="F17" s="4">
        <v>2</v>
      </c>
      <c r="G17" s="2" t="s">
        <v>6</v>
      </c>
      <c r="H17" s="2">
        <v>40</v>
      </c>
      <c r="I17" s="8">
        <f t="shared" si="4"/>
        <v>20.886000000000003</v>
      </c>
    </row>
    <row r="18" spans="1:9" ht="11.25" customHeight="1">
      <c r="A18" s="2"/>
      <c r="B18" s="25" t="s">
        <v>37</v>
      </c>
      <c r="C18" s="26"/>
      <c r="D18" s="2" t="s">
        <v>38</v>
      </c>
      <c r="E18" s="3">
        <v>171</v>
      </c>
      <c r="F18" s="4">
        <v>1</v>
      </c>
      <c r="G18" s="2" t="s">
        <v>6</v>
      </c>
      <c r="H18" s="2">
        <v>40</v>
      </c>
      <c r="I18" s="8">
        <f t="shared" si="4"/>
        <v>102.6</v>
      </c>
    </row>
    <row r="19" spans="1:9" ht="11.25" customHeight="1">
      <c r="A19" s="2"/>
      <c r="B19" s="25" t="s">
        <v>39</v>
      </c>
      <c r="C19" s="26"/>
      <c r="D19" s="2" t="s">
        <v>40</v>
      </c>
      <c r="E19" s="3">
        <v>179.5</v>
      </c>
      <c r="F19" s="4">
        <v>1</v>
      </c>
      <c r="G19" s="2" t="s">
        <v>6</v>
      </c>
      <c r="H19" s="2">
        <v>40</v>
      </c>
      <c r="I19" s="8">
        <f t="shared" si="4"/>
        <v>107.7</v>
      </c>
    </row>
    <row r="20" spans="1:9" ht="11.25" customHeight="1">
      <c r="A20" s="2"/>
      <c r="B20" s="25" t="s">
        <v>109</v>
      </c>
      <c r="C20" s="26"/>
      <c r="D20" s="2" t="s">
        <v>110</v>
      </c>
      <c r="E20" s="3">
        <v>171</v>
      </c>
      <c r="F20" s="4">
        <v>1</v>
      </c>
      <c r="G20" s="2" t="s">
        <v>6</v>
      </c>
      <c r="H20" s="2">
        <v>40</v>
      </c>
      <c r="I20" s="8">
        <f t="shared" si="4"/>
        <v>102.6</v>
      </c>
    </row>
    <row r="21" spans="1:9" ht="11.25" customHeight="1">
      <c r="A21" s="2"/>
      <c r="B21" s="25" t="s">
        <v>41</v>
      </c>
      <c r="C21" s="26"/>
      <c r="D21" s="2" t="s">
        <v>42</v>
      </c>
      <c r="E21" s="3">
        <v>460</v>
      </c>
      <c r="F21" s="4">
        <v>1</v>
      </c>
      <c r="G21" s="2" t="s">
        <v>6</v>
      </c>
      <c r="H21" s="2">
        <v>40</v>
      </c>
      <c r="I21" s="8">
        <f t="shared" si="4"/>
        <v>276</v>
      </c>
    </row>
    <row r="22" spans="1:9" ht="11.25" customHeight="1">
      <c r="A22" s="2"/>
      <c r="B22" s="23" t="s">
        <v>61</v>
      </c>
      <c r="C22" s="23"/>
      <c r="D22" s="2" t="s">
        <v>62</v>
      </c>
      <c r="E22" s="3">
        <v>192.82</v>
      </c>
      <c r="F22" s="4">
        <v>1</v>
      </c>
      <c r="G22" s="2" t="s">
        <v>6</v>
      </c>
      <c r="H22" s="2">
        <v>40</v>
      </c>
      <c r="I22" s="8">
        <f t="shared" si="4"/>
        <v>115.69199999999999</v>
      </c>
    </row>
    <row r="23" spans="1:9" ht="11.25" customHeight="1">
      <c r="A23" s="2"/>
      <c r="B23" s="23" t="s">
        <v>85</v>
      </c>
      <c r="C23" s="23"/>
      <c r="D23" s="2" t="s">
        <v>86</v>
      </c>
      <c r="E23" s="3">
        <v>1.27</v>
      </c>
      <c r="F23" s="4">
        <v>2</v>
      </c>
      <c r="G23" s="2" t="s">
        <v>6</v>
      </c>
      <c r="H23" s="2">
        <v>40</v>
      </c>
      <c r="I23" s="8">
        <f t="shared" si="4"/>
        <v>0.76200000000000001</v>
      </c>
    </row>
    <row r="24" spans="1:9" ht="11.25" customHeight="1">
      <c r="A24" s="2"/>
      <c r="B24" s="23" t="s">
        <v>94</v>
      </c>
      <c r="C24" s="23"/>
      <c r="D24" s="2" t="s">
        <v>97</v>
      </c>
      <c r="E24" s="3">
        <v>1404.1</v>
      </c>
      <c r="F24" s="4">
        <v>2</v>
      </c>
      <c r="G24" s="2" t="s">
        <v>6</v>
      </c>
      <c r="H24" s="2">
        <v>40</v>
      </c>
      <c r="I24" s="8">
        <f t="shared" si="4"/>
        <v>842.46</v>
      </c>
    </row>
    <row r="25" spans="1:9" ht="11.25" customHeight="1">
      <c r="A25" s="2"/>
      <c r="B25" s="23" t="s">
        <v>87</v>
      </c>
      <c r="C25" s="23"/>
      <c r="D25" s="2" t="s">
        <v>88</v>
      </c>
      <c r="E25" s="3">
        <v>1.66</v>
      </c>
      <c r="F25" s="4">
        <v>4</v>
      </c>
      <c r="G25" s="2" t="s">
        <v>6</v>
      </c>
      <c r="H25" s="2">
        <v>40</v>
      </c>
      <c r="I25" s="8">
        <f t="shared" si="4"/>
        <v>0.996</v>
      </c>
    </row>
    <row r="26" spans="1:9" ht="11.25" customHeight="1">
      <c r="A26" s="2"/>
      <c r="B26" s="23" t="s">
        <v>43</v>
      </c>
      <c r="C26" s="23"/>
      <c r="D26" s="2" t="s">
        <v>44</v>
      </c>
      <c r="E26" s="3">
        <v>962.49</v>
      </c>
      <c r="F26" s="4">
        <v>2</v>
      </c>
      <c r="G26" s="2" t="s">
        <v>6</v>
      </c>
      <c r="H26" s="2">
        <v>40</v>
      </c>
      <c r="I26" s="8">
        <f t="shared" si="4"/>
        <v>577.49400000000003</v>
      </c>
    </row>
    <row r="27" spans="1:9" ht="11.25" customHeight="1">
      <c r="A27" s="2"/>
      <c r="B27" s="23" t="s">
        <v>45</v>
      </c>
      <c r="C27" s="23"/>
      <c r="D27" s="2" t="s">
        <v>46</v>
      </c>
      <c r="E27" s="3">
        <v>351.02</v>
      </c>
      <c r="F27" s="4">
        <v>1</v>
      </c>
      <c r="G27" s="2" t="s">
        <v>6</v>
      </c>
      <c r="H27" s="2">
        <v>40</v>
      </c>
      <c r="I27" s="8">
        <f t="shared" si="4"/>
        <v>210.61199999999997</v>
      </c>
    </row>
    <row r="28" spans="1:9" ht="11.25" customHeight="1">
      <c r="A28" s="2"/>
      <c r="B28" s="23" t="s">
        <v>111</v>
      </c>
      <c r="C28" s="23"/>
      <c r="D28" s="2" t="s">
        <v>112</v>
      </c>
      <c r="E28" s="3">
        <v>6.37</v>
      </c>
      <c r="F28" s="4">
        <v>1</v>
      </c>
      <c r="G28" s="2" t="s">
        <v>6</v>
      </c>
      <c r="H28" s="2">
        <v>40</v>
      </c>
      <c r="I28" s="8">
        <f t="shared" si="4"/>
        <v>3.8220000000000001</v>
      </c>
    </row>
    <row r="29" spans="1:9" ht="11.25" customHeight="1">
      <c r="A29" s="2"/>
      <c r="B29" s="23" t="s">
        <v>47</v>
      </c>
      <c r="C29" s="23"/>
      <c r="D29" s="2" t="s">
        <v>48</v>
      </c>
      <c r="E29" s="3">
        <v>107.38</v>
      </c>
      <c r="F29" s="4">
        <v>2</v>
      </c>
      <c r="G29" s="2" t="s">
        <v>6</v>
      </c>
      <c r="H29" s="2">
        <v>40</v>
      </c>
      <c r="I29" s="8">
        <f t="shared" si="4"/>
        <v>64.427999999999997</v>
      </c>
    </row>
    <row r="30" spans="1:9" ht="11.25" customHeight="1">
      <c r="A30" s="2"/>
      <c r="B30" s="23" t="s">
        <v>49</v>
      </c>
      <c r="C30" s="23"/>
      <c r="D30" s="2" t="s">
        <v>50</v>
      </c>
      <c r="E30" s="3">
        <v>25.96</v>
      </c>
      <c r="F30" s="4">
        <v>17</v>
      </c>
      <c r="G30" s="2" t="s">
        <v>6</v>
      </c>
      <c r="H30" s="2">
        <v>40</v>
      </c>
      <c r="I30" s="8">
        <f t="shared" ref="I30:I37" si="5">E30*(100-H30)/100</f>
        <v>15.576000000000001</v>
      </c>
    </row>
    <row r="31" spans="1:9" ht="11.25" customHeight="1">
      <c r="A31" s="2"/>
      <c r="B31" s="23" t="s">
        <v>113</v>
      </c>
      <c r="C31" s="23"/>
      <c r="D31" s="2" t="s">
        <v>114</v>
      </c>
      <c r="E31" s="3">
        <v>373.27</v>
      </c>
      <c r="F31" s="4">
        <v>1</v>
      </c>
      <c r="G31" s="2" t="s">
        <v>6</v>
      </c>
      <c r="H31" s="2">
        <v>40</v>
      </c>
      <c r="I31" s="8">
        <f t="shared" si="5"/>
        <v>223.96199999999996</v>
      </c>
    </row>
    <row r="32" spans="1:9" ht="11.25" customHeight="1">
      <c r="A32" s="2"/>
      <c r="B32" s="23" t="s">
        <v>51</v>
      </c>
      <c r="C32" s="23"/>
      <c r="D32" s="2" t="s">
        <v>52</v>
      </c>
      <c r="E32" s="3">
        <v>433.84</v>
      </c>
      <c r="F32" s="4">
        <v>1</v>
      </c>
      <c r="G32" s="2" t="s">
        <v>6</v>
      </c>
      <c r="H32" s="2">
        <v>40</v>
      </c>
      <c r="I32" s="8">
        <f t="shared" si="5"/>
        <v>260.30399999999997</v>
      </c>
    </row>
    <row r="33" spans="1:9" ht="11.25" customHeight="1">
      <c r="A33" s="2"/>
      <c r="B33" s="23" t="s">
        <v>53</v>
      </c>
      <c r="C33" s="23"/>
      <c r="D33" s="2" t="s">
        <v>54</v>
      </c>
      <c r="E33" s="3">
        <v>79.099999999999994</v>
      </c>
      <c r="F33" s="4">
        <v>1</v>
      </c>
      <c r="G33" s="2" t="s">
        <v>6</v>
      </c>
      <c r="H33" s="2">
        <v>40</v>
      </c>
      <c r="I33" s="8">
        <f t="shared" si="5"/>
        <v>47.46</v>
      </c>
    </row>
    <row r="34" spans="1:9" ht="11.25" customHeight="1">
      <c r="A34" s="2"/>
      <c r="B34" s="23" t="s">
        <v>95</v>
      </c>
      <c r="C34" s="23"/>
      <c r="D34" s="2" t="s">
        <v>98</v>
      </c>
      <c r="E34" s="3">
        <v>90.52</v>
      </c>
      <c r="F34" s="4">
        <v>1</v>
      </c>
      <c r="G34" s="2" t="s">
        <v>6</v>
      </c>
      <c r="H34" s="2">
        <v>40</v>
      </c>
      <c r="I34" s="8">
        <f t="shared" si="5"/>
        <v>54.311999999999998</v>
      </c>
    </row>
    <row r="35" spans="1:9" ht="11.25" customHeight="1">
      <c r="A35" s="2"/>
      <c r="B35" s="23" t="s">
        <v>55</v>
      </c>
      <c r="C35" s="23"/>
      <c r="D35" s="2" t="s">
        <v>56</v>
      </c>
      <c r="E35" s="3">
        <v>485.75</v>
      </c>
      <c r="F35" s="4">
        <v>1</v>
      </c>
      <c r="G35" s="2" t="s">
        <v>6</v>
      </c>
      <c r="H35" s="2">
        <v>40</v>
      </c>
      <c r="I35" s="8">
        <f t="shared" si="5"/>
        <v>291.45</v>
      </c>
    </row>
    <row r="36" spans="1:9" ht="11.25" customHeight="1">
      <c r="A36" s="2"/>
      <c r="B36" s="23" t="s">
        <v>57</v>
      </c>
      <c r="C36" s="23"/>
      <c r="D36" s="2" t="s">
        <v>58</v>
      </c>
      <c r="E36" s="3">
        <v>51.41</v>
      </c>
      <c r="F36" s="4">
        <v>1</v>
      </c>
      <c r="G36" s="2" t="s">
        <v>6</v>
      </c>
      <c r="H36" s="2">
        <v>40</v>
      </c>
      <c r="I36" s="8">
        <f t="shared" si="5"/>
        <v>30.846</v>
      </c>
    </row>
    <row r="37" spans="1:9" ht="11.25" customHeight="1">
      <c r="A37" s="2"/>
      <c r="B37" s="23" t="s">
        <v>59</v>
      </c>
      <c r="C37" s="23"/>
      <c r="D37" s="2" t="s">
        <v>60</v>
      </c>
      <c r="E37" s="3">
        <v>17</v>
      </c>
      <c r="F37" s="4">
        <v>2</v>
      </c>
      <c r="G37" s="2" t="s">
        <v>6</v>
      </c>
      <c r="H37" s="2">
        <v>40</v>
      </c>
      <c r="I37" s="8">
        <f t="shared" si="5"/>
        <v>10.199999999999999</v>
      </c>
    </row>
    <row r="38" spans="1:9" ht="11.25" customHeight="1">
      <c r="A38" s="11"/>
      <c r="B38" s="12"/>
      <c r="C38" s="12"/>
      <c r="D38" s="11"/>
      <c r="E38" s="13"/>
      <c r="F38" s="14"/>
      <c r="G38" s="11"/>
      <c r="H38" s="11"/>
      <c r="I38" s="15"/>
    </row>
    <row r="40" spans="1:9" ht="29.25" customHeight="1">
      <c r="B40" s="27" t="s">
        <v>65</v>
      </c>
      <c r="C40" s="27"/>
      <c r="D40" s="27"/>
      <c r="E40" s="27"/>
      <c r="F40" s="27"/>
      <c r="G40" s="27"/>
    </row>
    <row r="41" spans="1:9" ht="13.5" customHeight="1">
      <c r="B41" s="18"/>
      <c r="C41" s="18"/>
      <c r="D41" s="18"/>
      <c r="E41" s="18"/>
      <c r="F41" s="18"/>
      <c r="G41" s="18"/>
    </row>
    <row r="42" spans="1:9" ht="2.25" customHeight="1">
      <c r="B42" s="18"/>
      <c r="C42" s="18"/>
      <c r="D42" s="18"/>
      <c r="E42" s="18"/>
      <c r="F42" s="18"/>
      <c r="G42" s="18"/>
    </row>
    <row r="43" spans="1:9" ht="51.75" customHeight="1">
      <c r="A43" s="19" t="s">
        <v>0</v>
      </c>
      <c r="B43" s="24" t="s">
        <v>1</v>
      </c>
      <c r="C43" s="24"/>
      <c r="D43" s="19" t="s">
        <v>2</v>
      </c>
      <c r="E43" s="6" t="s">
        <v>115</v>
      </c>
      <c r="F43" s="19" t="s">
        <v>3</v>
      </c>
      <c r="G43" s="19" t="s">
        <v>4</v>
      </c>
      <c r="H43" s="19" t="s">
        <v>11</v>
      </c>
      <c r="I43" s="6" t="s">
        <v>116</v>
      </c>
    </row>
    <row r="44" spans="1:9" ht="11.25" customHeight="1">
      <c r="A44" s="2"/>
      <c r="B44" s="23" t="s">
        <v>66</v>
      </c>
      <c r="C44" s="23"/>
      <c r="D44" s="2" t="s">
        <v>67</v>
      </c>
      <c r="E44" s="3">
        <v>8379</v>
      </c>
      <c r="F44" s="4">
        <v>2</v>
      </c>
      <c r="G44" s="2" t="s">
        <v>6</v>
      </c>
      <c r="H44" s="2">
        <v>60</v>
      </c>
      <c r="I44" s="8">
        <f t="shared" ref="I44:I59" si="6">E44*(100-H44)/100</f>
        <v>3351.6</v>
      </c>
    </row>
    <row r="45" spans="1:9" ht="11.25" customHeight="1">
      <c r="A45" s="2"/>
      <c r="B45" s="23" t="s">
        <v>69</v>
      </c>
      <c r="C45" s="23"/>
      <c r="D45" s="2" t="s">
        <v>70</v>
      </c>
      <c r="E45" s="3">
        <v>4046</v>
      </c>
      <c r="F45" s="4">
        <v>1</v>
      </c>
      <c r="G45" s="2" t="s">
        <v>6</v>
      </c>
      <c r="H45" s="2">
        <v>60</v>
      </c>
      <c r="I45" s="8">
        <f t="shared" si="6"/>
        <v>1618.4</v>
      </c>
    </row>
    <row r="46" spans="1:9" ht="11.25" customHeight="1">
      <c r="A46" s="2"/>
      <c r="B46" s="23" t="s">
        <v>74</v>
      </c>
      <c r="C46" s="23"/>
      <c r="D46" s="2" t="s">
        <v>75</v>
      </c>
      <c r="E46" s="3">
        <v>7766</v>
      </c>
      <c r="F46" s="4">
        <v>2</v>
      </c>
      <c r="G46" s="2" t="s">
        <v>6</v>
      </c>
      <c r="H46" s="2">
        <v>60</v>
      </c>
      <c r="I46" s="8">
        <f t="shared" si="6"/>
        <v>3106.4</v>
      </c>
    </row>
    <row r="47" spans="1:9" ht="11.25" customHeight="1">
      <c r="A47" s="2"/>
      <c r="B47" s="23" t="s">
        <v>76</v>
      </c>
      <c r="C47" s="23"/>
      <c r="D47" s="2" t="s">
        <v>77</v>
      </c>
      <c r="E47" s="3">
        <v>9378</v>
      </c>
      <c r="F47" s="4">
        <v>1</v>
      </c>
      <c r="G47" s="2" t="s">
        <v>6</v>
      </c>
      <c r="H47" s="2">
        <v>60</v>
      </c>
      <c r="I47" s="8">
        <f t="shared" si="6"/>
        <v>3751.2</v>
      </c>
    </row>
    <row r="48" spans="1:9" ht="11.25" customHeight="1">
      <c r="A48" s="2"/>
      <c r="B48" s="23" t="s">
        <v>78</v>
      </c>
      <c r="C48" s="23"/>
      <c r="D48" s="2" t="s">
        <v>79</v>
      </c>
      <c r="E48" s="3">
        <v>11833</v>
      </c>
      <c r="F48" s="4">
        <v>1</v>
      </c>
      <c r="G48" s="2" t="s">
        <v>6</v>
      </c>
      <c r="H48" s="2">
        <v>60</v>
      </c>
      <c r="I48" s="8">
        <f t="shared" si="6"/>
        <v>4733.2</v>
      </c>
    </row>
    <row r="49" spans="1:9" ht="11.25" customHeight="1">
      <c r="A49" s="2"/>
      <c r="B49" s="23" t="s">
        <v>80</v>
      </c>
      <c r="C49" s="23"/>
      <c r="D49" s="2" t="s">
        <v>81</v>
      </c>
      <c r="E49" s="3">
        <v>6848</v>
      </c>
      <c r="F49" s="4">
        <v>1</v>
      </c>
      <c r="G49" s="2" t="s">
        <v>6</v>
      </c>
      <c r="H49" s="2">
        <v>60</v>
      </c>
      <c r="I49" s="8">
        <f t="shared" si="6"/>
        <v>2739.2</v>
      </c>
    </row>
    <row r="50" spans="1:9" ht="11.25" customHeight="1">
      <c r="A50" s="2"/>
      <c r="B50" s="23" t="s">
        <v>82</v>
      </c>
      <c r="C50" s="23"/>
      <c r="D50" s="2" t="s">
        <v>83</v>
      </c>
      <c r="E50" s="3">
        <v>7234</v>
      </c>
      <c r="F50" s="4">
        <v>1</v>
      </c>
      <c r="G50" s="2" t="s">
        <v>6</v>
      </c>
      <c r="H50" s="2">
        <v>60</v>
      </c>
      <c r="I50" s="8">
        <f t="shared" si="6"/>
        <v>2893.6</v>
      </c>
    </row>
    <row r="51" spans="1:9" ht="11.25" customHeight="1">
      <c r="A51" s="2"/>
      <c r="B51" s="23" t="s">
        <v>85</v>
      </c>
      <c r="C51" s="23"/>
      <c r="D51" s="2" t="s">
        <v>86</v>
      </c>
      <c r="E51" s="3">
        <v>70</v>
      </c>
      <c r="F51" s="4">
        <v>2</v>
      </c>
      <c r="G51" s="2" t="s">
        <v>6</v>
      </c>
      <c r="H51" s="2">
        <v>40</v>
      </c>
      <c r="I51" s="8">
        <f t="shared" ref="I51:I52" si="7">E51*(100-H51)/100</f>
        <v>42</v>
      </c>
    </row>
    <row r="52" spans="1:9" ht="11.25" customHeight="1">
      <c r="A52" s="2"/>
      <c r="B52" s="23" t="s">
        <v>87</v>
      </c>
      <c r="C52" s="23"/>
      <c r="D52" s="2" t="s">
        <v>88</v>
      </c>
      <c r="E52" s="3">
        <v>91</v>
      </c>
      <c r="F52" s="4">
        <v>4</v>
      </c>
      <c r="G52" s="2" t="s">
        <v>6</v>
      </c>
      <c r="H52" s="2">
        <v>40</v>
      </c>
      <c r="I52" s="8">
        <f t="shared" si="7"/>
        <v>54.6</v>
      </c>
    </row>
    <row r="53" spans="1:9" ht="11.25" customHeight="1">
      <c r="A53" s="2"/>
      <c r="B53" s="23" t="s">
        <v>89</v>
      </c>
      <c r="C53" s="23"/>
      <c r="D53" s="2" t="s">
        <v>90</v>
      </c>
      <c r="E53" s="3">
        <v>579</v>
      </c>
      <c r="F53" s="4">
        <v>2</v>
      </c>
      <c r="G53" s="2" t="s">
        <v>6</v>
      </c>
      <c r="H53" s="2">
        <v>40</v>
      </c>
      <c r="I53" s="8">
        <f t="shared" si="6"/>
        <v>347.4</v>
      </c>
    </row>
    <row r="54" spans="1:9" ht="11.25" customHeight="1">
      <c r="A54" s="2"/>
      <c r="B54" s="23" t="s">
        <v>99</v>
      </c>
      <c r="C54" s="23"/>
      <c r="D54" s="2" t="s">
        <v>100</v>
      </c>
      <c r="E54" s="3">
        <v>579</v>
      </c>
      <c r="F54" s="4">
        <v>2</v>
      </c>
      <c r="G54" s="2" t="s">
        <v>6</v>
      </c>
      <c r="H54" s="2">
        <v>40</v>
      </c>
      <c r="I54" s="8">
        <f t="shared" si="6"/>
        <v>347.4</v>
      </c>
    </row>
    <row r="55" spans="1:9" ht="11.25" customHeight="1">
      <c r="A55" s="2"/>
      <c r="B55" s="23" t="s">
        <v>101</v>
      </c>
      <c r="C55" s="23"/>
      <c r="D55" s="2" t="s">
        <v>102</v>
      </c>
      <c r="E55" s="3">
        <v>628</v>
      </c>
      <c r="F55" s="4">
        <v>1</v>
      </c>
      <c r="G55" s="2" t="s">
        <v>6</v>
      </c>
      <c r="H55" s="2">
        <v>40</v>
      </c>
      <c r="I55" s="8">
        <f t="shared" ref="I55:I56" si="8">E55*(100-H55)/100</f>
        <v>376.8</v>
      </c>
    </row>
    <row r="56" spans="1:9" ht="11.25" customHeight="1">
      <c r="A56" s="2"/>
      <c r="B56" s="23" t="s">
        <v>103</v>
      </c>
      <c r="C56" s="23"/>
      <c r="D56" s="2" t="s">
        <v>104</v>
      </c>
      <c r="E56" s="3">
        <v>590</v>
      </c>
      <c r="F56" s="4">
        <v>13</v>
      </c>
      <c r="G56" s="2" t="s">
        <v>6</v>
      </c>
      <c r="H56" s="2">
        <v>40</v>
      </c>
      <c r="I56" s="8">
        <f t="shared" si="8"/>
        <v>354</v>
      </c>
    </row>
    <row r="57" spans="1:9" ht="11.25" customHeight="1">
      <c r="A57" s="2"/>
      <c r="B57" s="23" t="s">
        <v>105</v>
      </c>
      <c r="C57" s="23"/>
      <c r="D57" s="2" t="s">
        <v>106</v>
      </c>
      <c r="E57" s="3">
        <v>638</v>
      </c>
      <c r="F57" s="4">
        <v>2</v>
      </c>
      <c r="G57" s="2" t="s">
        <v>6</v>
      </c>
      <c r="H57" s="2">
        <v>40</v>
      </c>
      <c r="I57" s="8">
        <f t="shared" si="6"/>
        <v>382.8</v>
      </c>
    </row>
    <row r="58" spans="1:9" ht="11.25" customHeight="1">
      <c r="A58" s="2"/>
      <c r="B58" s="23" t="s">
        <v>107</v>
      </c>
      <c r="C58" s="23"/>
      <c r="D58" s="2" t="s">
        <v>117</v>
      </c>
      <c r="E58" s="3">
        <v>640</v>
      </c>
      <c r="F58" s="4">
        <v>3</v>
      </c>
      <c r="G58" s="2" t="s">
        <v>6</v>
      </c>
      <c r="H58" s="2">
        <v>40</v>
      </c>
      <c r="I58" s="8">
        <f t="shared" ref="I58" si="9">E58*(100-H58)/100</f>
        <v>384</v>
      </c>
    </row>
    <row r="59" spans="1:9" ht="11.25" customHeight="1">
      <c r="A59" s="2"/>
      <c r="B59" s="23" t="s">
        <v>91</v>
      </c>
      <c r="C59" s="23"/>
      <c r="D59" s="2" t="s">
        <v>118</v>
      </c>
      <c r="E59" s="3">
        <v>629</v>
      </c>
      <c r="F59" s="4">
        <v>3</v>
      </c>
      <c r="G59" s="2" t="s">
        <v>6</v>
      </c>
      <c r="H59" s="2">
        <v>40</v>
      </c>
      <c r="I59" s="8">
        <f t="shared" si="6"/>
        <v>377.4</v>
      </c>
    </row>
    <row r="60" spans="1:9" ht="11.25" customHeight="1">
      <c r="A60" s="11"/>
      <c r="B60" s="12"/>
      <c r="C60" s="12"/>
      <c r="D60" s="11"/>
      <c r="E60" s="13"/>
      <c r="F60" s="14"/>
      <c r="G60" s="11"/>
      <c r="H60" s="11"/>
      <c r="I60" s="15"/>
    </row>
    <row r="61" spans="1:9" ht="11.25" customHeight="1">
      <c r="A61" s="11"/>
      <c r="B61" s="12"/>
      <c r="C61" s="12"/>
      <c r="D61" s="11"/>
      <c r="E61" s="13"/>
      <c r="F61" s="14"/>
      <c r="G61" s="11"/>
      <c r="H61" s="11"/>
      <c r="I61" s="15"/>
    </row>
    <row r="62" spans="1:9" ht="24" customHeight="1">
      <c r="A62" s="11"/>
      <c r="B62" s="20" t="s">
        <v>124</v>
      </c>
      <c r="C62" s="12"/>
      <c r="D62" s="11"/>
      <c r="E62" s="13"/>
      <c r="F62" s="14"/>
      <c r="G62" s="11"/>
      <c r="H62" s="11"/>
      <c r="I62" s="15"/>
    </row>
    <row r="63" spans="1:9" ht="12.75" customHeight="1"/>
    <row r="64" spans="1:9" ht="51.75" customHeight="1">
      <c r="A64" s="9" t="s">
        <v>0</v>
      </c>
      <c r="B64" s="24" t="s">
        <v>1</v>
      </c>
      <c r="C64" s="24"/>
      <c r="D64" s="9" t="s">
        <v>2</v>
      </c>
      <c r="E64" s="10" t="s">
        <v>92</v>
      </c>
      <c r="F64" s="9" t="s">
        <v>3</v>
      </c>
      <c r="G64" s="9" t="s">
        <v>4</v>
      </c>
      <c r="H64" s="16"/>
    </row>
    <row r="65" spans="1:8" ht="11.25" customHeight="1">
      <c r="A65" s="2" t="s">
        <v>5</v>
      </c>
      <c r="B65" s="23" t="s">
        <v>68</v>
      </c>
      <c r="C65" s="23"/>
      <c r="D65" s="2" t="s">
        <v>119</v>
      </c>
      <c r="E65" s="3">
        <v>1760</v>
      </c>
      <c r="F65" s="4">
        <v>1</v>
      </c>
      <c r="G65" s="2" t="s">
        <v>6</v>
      </c>
      <c r="H65" s="17"/>
    </row>
    <row r="66" spans="1:8" ht="11.25" customHeight="1">
      <c r="A66" s="2" t="s">
        <v>7</v>
      </c>
      <c r="B66" s="23" t="s">
        <v>71</v>
      </c>
      <c r="C66" s="23"/>
      <c r="D66" s="2" t="s">
        <v>120</v>
      </c>
      <c r="E66" s="3">
        <v>1800</v>
      </c>
      <c r="F66" s="4">
        <v>1</v>
      </c>
      <c r="G66" s="2" t="s">
        <v>6</v>
      </c>
      <c r="H66" s="17"/>
    </row>
    <row r="67" spans="1:8" ht="11.25" customHeight="1">
      <c r="A67" s="2" t="s">
        <v>8</v>
      </c>
      <c r="B67" s="23" t="s">
        <v>72</v>
      </c>
      <c r="C67" s="23"/>
      <c r="D67" s="2" t="s">
        <v>73</v>
      </c>
      <c r="E67" s="3">
        <v>2350</v>
      </c>
      <c r="F67" s="4">
        <v>1</v>
      </c>
      <c r="G67" s="2" t="s">
        <v>6</v>
      </c>
      <c r="H67" s="17"/>
    </row>
    <row r="68" spans="1:8" ht="11.25" customHeight="1">
      <c r="A68" s="2" t="s">
        <v>9</v>
      </c>
      <c r="B68" s="23" t="s">
        <v>121</v>
      </c>
      <c r="C68" s="23"/>
      <c r="D68" s="2" t="s">
        <v>122</v>
      </c>
      <c r="E68" s="3">
        <v>1200</v>
      </c>
      <c r="F68" s="4">
        <v>1</v>
      </c>
      <c r="G68" s="2" t="s">
        <v>6</v>
      </c>
      <c r="H68" s="17"/>
    </row>
    <row r="69" spans="1:8" ht="11.25" customHeight="1">
      <c r="A69" s="2" t="s">
        <v>10</v>
      </c>
      <c r="B69" s="23" t="s">
        <v>84</v>
      </c>
      <c r="C69" s="23"/>
      <c r="D69" s="2" t="s">
        <v>123</v>
      </c>
      <c r="E69" s="3">
        <v>3069</v>
      </c>
      <c r="F69" s="4">
        <v>1</v>
      </c>
      <c r="G69" s="2" t="s">
        <v>6</v>
      </c>
      <c r="H69" s="17"/>
    </row>
    <row r="72" spans="1:8" ht="25.5">
      <c r="B72" s="27" t="s">
        <v>125</v>
      </c>
      <c r="C72" s="27"/>
      <c r="D72" s="27"/>
      <c r="E72" s="27"/>
      <c r="F72" s="27"/>
      <c r="G72" s="27"/>
    </row>
    <row r="73" spans="1:8" ht="10.5" customHeight="1">
      <c r="B73" s="22"/>
      <c r="C73" s="22"/>
      <c r="D73" s="22"/>
      <c r="E73" s="22"/>
      <c r="F73" s="22"/>
      <c r="G73" s="22"/>
    </row>
    <row r="74" spans="1:8" ht="47.25">
      <c r="A74" s="21" t="s">
        <v>0</v>
      </c>
      <c r="B74" s="24" t="s">
        <v>1</v>
      </c>
      <c r="C74" s="24"/>
      <c r="D74" s="21" t="s">
        <v>2</v>
      </c>
      <c r="E74" s="6" t="s">
        <v>63</v>
      </c>
      <c r="F74" s="21" t="s">
        <v>3</v>
      </c>
      <c r="G74" s="28" t="s">
        <v>4</v>
      </c>
    </row>
    <row r="75" spans="1:8">
      <c r="A75" s="2" t="s">
        <v>5</v>
      </c>
      <c r="B75" s="23" t="s">
        <v>126</v>
      </c>
      <c r="C75" s="23"/>
      <c r="D75" s="2" t="s">
        <v>127</v>
      </c>
      <c r="E75" s="3">
        <v>10</v>
      </c>
      <c r="F75" s="4">
        <v>1</v>
      </c>
      <c r="G75" s="2" t="s">
        <v>6</v>
      </c>
    </row>
    <row r="76" spans="1:8">
      <c r="A76" s="2" t="s">
        <v>7</v>
      </c>
      <c r="B76" s="23" t="s">
        <v>128</v>
      </c>
      <c r="C76" s="23"/>
      <c r="D76" s="2" t="s">
        <v>129</v>
      </c>
      <c r="E76" s="3">
        <v>200</v>
      </c>
      <c r="F76" s="4">
        <v>1</v>
      </c>
      <c r="G76" s="2" t="s">
        <v>6</v>
      </c>
    </row>
  </sheetData>
  <mergeCells count="64">
    <mergeCell ref="B58:C58"/>
    <mergeCell ref="B72:G72"/>
    <mergeCell ref="B74:C74"/>
    <mergeCell ref="B75:C75"/>
    <mergeCell ref="B76:C76"/>
    <mergeCell ref="B44:C44"/>
    <mergeCell ref="B45:C45"/>
    <mergeCell ref="B4:C4"/>
    <mergeCell ref="B5:C5"/>
    <mergeCell ref="B6:C6"/>
    <mergeCell ref="B7:C7"/>
    <mergeCell ref="B26:C26"/>
    <mergeCell ref="B27:C27"/>
    <mergeCell ref="B22:C22"/>
    <mergeCell ref="B19:C19"/>
    <mergeCell ref="B20:C20"/>
    <mergeCell ref="B21:C21"/>
    <mergeCell ref="B28:C28"/>
    <mergeCell ref="B43:C43"/>
    <mergeCell ref="B1:I1"/>
    <mergeCell ref="B40:G40"/>
    <mergeCell ref="B65:C65"/>
    <mergeCell ref="B66:C66"/>
    <mergeCell ref="B67:C67"/>
    <mergeCell ref="B23:C23"/>
    <mergeCell ref="B24:C24"/>
    <mergeCell ref="B25:C25"/>
    <mergeCell ref="B31:C31"/>
    <mergeCell ref="B32:C32"/>
    <mergeCell ref="B33:C33"/>
    <mergeCell ref="B34:C34"/>
    <mergeCell ref="B35:C35"/>
    <mergeCell ref="B36:C36"/>
    <mergeCell ref="B37:C37"/>
    <mergeCell ref="B68:C68"/>
    <mergeCell ref="B69:C69"/>
    <mergeCell ref="B64:C64"/>
    <mergeCell ref="B46:C46"/>
    <mergeCell ref="B47:C47"/>
    <mergeCell ref="B48:C48"/>
    <mergeCell ref="B49:C49"/>
    <mergeCell ref="B50:C50"/>
    <mergeCell ref="B57:C57"/>
    <mergeCell ref="B59:C59"/>
    <mergeCell ref="B55:C55"/>
    <mergeCell ref="B56:C56"/>
    <mergeCell ref="B53:C53"/>
    <mergeCell ref="B54:C54"/>
    <mergeCell ref="B51:C51"/>
    <mergeCell ref="B52:C52"/>
    <mergeCell ref="B29:C29"/>
    <mergeCell ref="B30:C30"/>
    <mergeCell ref="B3:C3"/>
    <mergeCell ref="B15:C15"/>
    <mergeCell ref="B16:C16"/>
    <mergeCell ref="B17:C17"/>
    <mergeCell ref="B18:C18"/>
    <mergeCell ref="B14:C14"/>
    <mergeCell ref="B13:C13"/>
    <mergeCell ref="B10:C10"/>
    <mergeCell ref="B11:C11"/>
    <mergeCell ref="B12:C12"/>
    <mergeCell ref="B8:C8"/>
    <mergeCell ref="B9:C9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2017-11-07T10:15:14Z</dcterms:created>
  <dcterms:modified xsi:type="dcterms:W3CDTF">2019-03-01T15:54:43Z</dcterms:modified>
</cp:coreProperties>
</file>